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370" windowHeight="7170" activeTab="0"/>
  </bookViews>
  <sheets>
    <sheet name="TETTI HP 2" sheetId="1" r:id="rId1"/>
  </sheets>
  <definedNames>
    <definedName name="_xlnm.Print_Area" localSheetId="0">'TETTI HP 2'!$A$1:$F$48</definedName>
  </definedNames>
  <calcPr fullCalcOnLoad="1"/>
</workbook>
</file>

<file path=xl/sharedStrings.xml><?xml version="1.0" encoding="utf-8"?>
<sst xmlns="http://schemas.openxmlformats.org/spreadsheetml/2006/main" count="142" uniqueCount="58">
  <si>
    <t>Struttura privata accreditata</t>
  </si>
  <si>
    <t>Istituto Fisioterapico Aretino Snc</t>
  </si>
  <si>
    <t>Istituto Fisioterapico Margaritone Srl</t>
  </si>
  <si>
    <t>AR</t>
  </si>
  <si>
    <t>Istituto Fisioterapia Grossetana Sas</t>
  </si>
  <si>
    <t>Istituto Studio Maremmano Orion Srl</t>
  </si>
  <si>
    <t>SI</t>
  </si>
  <si>
    <t>GR</t>
  </si>
  <si>
    <t>Istituto Radiologico e Fisioterapico Valdarno Srl</t>
  </si>
  <si>
    <t xml:space="preserve">Istituto privato di riabilitazione Madre della Divina Provvidenza </t>
  </si>
  <si>
    <t xml:space="preserve">Istituto privato di riabilitazione Medaglia Miracolosa </t>
  </si>
  <si>
    <t xml:space="preserve">Istituto privato di riabilitazione Villaggio della Consolata Srl </t>
  </si>
  <si>
    <t>Centro Rieducazione del Linguaggio Sas</t>
  </si>
  <si>
    <t xml:space="preserve">Centro Vasari Srl </t>
  </si>
  <si>
    <t>Ambito di attivita'</t>
  </si>
  <si>
    <t>Tetto di spesa annuo                                                                 Residenti  Azienda</t>
  </si>
  <si>
    <t xml:space="preserve">Tetto di spesa annuo                                                                                                                 Residenti Aziende toscane </t>
  </si>
  <si>
    <t>prestazioni specialistiche ambulatoriali (medicina dello sport)</t>
  </si>
  <si>
    <t>prestazioni specialistiche ambulatoriali (procreazione medicalmente assistita)</t>
  </si>
  <si>
    <t>Fondazione Don Carlo Gnocchi Onlus</t>
  </si>
  <si>
    <t>Pr.</t>
  </si>
  <si>
    <t>Centro Fisioterapico Casentinese Sas</t>
  </si>
  <si>
    <t>prestazioni specialistiche ambulatoriali (inclusa chirurgia ambulatoriale)</t>
  </si>
  <si>
    <t>ricovero ospedaliero</t>
  </si>
  <si>
    <t>medicina fisica e riabilitazione - percorso 2</t>
  </si>
  <si>
    <t>riabilitazione extra ospedaliera, in regime ambulatoriale (percorso 3)</t>
  </si>
  <si>
    <t>Tetto di spesa annuo                                                                                                                 Residenti Aziende extra Regione</t>
  </si>
  <si>
    <t>Poliambulatorio Cesalpino Srl</t>
  </si>
  <si>
    <t>Palestra Medico Terapica Sas</t>
  </si>
  <si>
    <t>Centro Ginnastica Correttiva e Cure Fisiche Snc</t>
  </si>
  <si>
    <t>Terme di Chianciano Spa</t>
  </si>
  <si>
    <t>Vasari Srl</t>
  </si>
  <si>
    <t>Alliance Medical Diagnostic Srl - Istituto Cesalpino</t>
  </si>
  <si>
    <t>Alliance Medical Diagnostic Srl - Istituto Vesalio</t>
  </si>
  <si>
    <t>Chianciano Salute Spa</t>
  </si>
  <si>
    <t>A.G.I. Medica Spa</t>
  </si>
  <si>
    <t>Centro Chirurgico Toscano Srl</t>
  </si>
  <si>
    <t>Assisi Project Spa</t>
  </si>
  <si>
    <t>Rugani Hospital Srl</t>
  </si>
  <si>
    <t>AIRRI Fisiodiagnostica Srl</t>
  </si>
  <si>
    <t>prestazioni specialistiche ambulatoriali (diagnostica endoscopica)</t>
  </si>
  <si>
    <t>prestazioni specialistiche ambulatoriali (diagnostica radiologica - RMN, TAC, ECO)</t>
  </si>
  <si>
    <t>Centro Dignostico Valdichiana Srl</t>
  </si>
  <si>
    <t>prestazioni specialistiche ambulatoriali (diagnostica cardiologica)</t>
  </si>
  <si>
    <t>ricovero ospedaliero e riabilitazione ospedaliera (cod. 56 - MDC 8)</t>
  </si>
  <si>
    <t>riabilitazione extra ospedaliera estensiva in regime resid.le (RSD, CAP)</t>
  </si>
  <si>
    <t>USV e SUAP per stati vegetativi persistenti</t>
  </si>
  <si>
    <t>attività di ricovero congiunta AUSL TSE - Centro Chirurgito Toscano Srl</t>
  </si>
  <si>
    <t>attività di ricovero congiunta AUSL TSE - Assisi Project Spa</t>
  </si>
  <si>
    <t xml:space="preserve">Centro Kinesiterapia Srl </t>
  </si>
  <si>
    <t>riabilitazione DSM extra ospedaliera intensiva, in regime semiresid.le, amb.le  (percorso 3)</t>
  </si>
  <si>
    <t xml:space="preserve">riabilitazione Funzionale extra ospedaliera intensiva, in regime resid.le, semiresid.le, amb.le  (percorso 3) </t>
  </si>
  <si>
    <t>riabilitazione extra ospedaliera estensiva in regime resid.le (Centro Diurno)</t>
  </si>
  <si>
    <t xml:space="preserve">Pegaso Srl </t>
  </si>
  <si>
    <t>STRUTTURE PRIVATE ACCREDITATE CONVENZIONATE CON LA AZIENDA USL TOSCANA SUD EST 2020</t>
  </si>
  <si>
    <t>cure intermedie setting 1 - low care - per pazienti NO CODIV 19</t>
  </si>
  <si>
    <t>cure intermedie setting 1 - low care - per pazienti CODIV 19</t>
  </si>
  <si>
    <t>cure intermedie setting 2 per pazienti CODIV 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</si>
</sst>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"/>
    <numFmt numFmtId="177" formatCode="_-* #,##0.000_-;\-* #,##0.000_-;_-* &quot;-&quot;??_-;_-@_-"/>
    <numFmt numFmtId="178" formatCode="_-* #,##0.0000_-;\-* #,##0.0000_-;_-* &quot;-&quot;??_-;_-@_-"/>
    <numFmt numFmtId="179" formatCode="#,##0.0"/>
  </numFmts>
  <fonts count="41"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171" fontId="1" fillId="0" borderId="10" xfId="45" applyFont="1" applyBorder="1" applyAlignment="1">
      <alignment horizontal="justify" vertical="center"/>
    </xf>
    <xf numFmtId="171" fontId="1" fillId="0" borderId="0" xfId="0" applyNumberFormat="1" applyFont="1" applyAlignment="1">
      <alignment horizontal="justify" vertical="center"/>
    </xf>
    <xf numFmtId="171" fontId="1" fillId="0" borderId="10" xfId="45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33" borderId="0" xfId="0" applyFont="1" applyFill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171" fontId="1" fillId="0" borderId="0" xfId="0" applyNumberFormat="1" applyFont="1" applyFill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171" fontId="1" fillId="0" borderId="0" xfId="45" applyFont="1" applyAlignment="1">
      <alignment horizontal="justify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4" fontId="1" fillId="0" borderId="10" xfId="45" applyNumberFormat="1" applyFont="1" applyFill="1" applyBorder="1" applyAlignment="1">
      <alignment horizontal="justify" vertical="center"/>
    </xf>
    <xf numFmtId="174" fontId="1" fillId="0" borderId="10" xfId="45" applyNumberFormat="1" applyFont="1" applyBorder="1" applyAlignment="1">
      <alignment horizontal="justify" vertical="center"/>
    </xf>
    <xf numFmtId="171" fontId="1" fillId="0" borderId="10" xfId="45" applyFont="1" applyFill="1" applyBorder="1" applyAlignment="1">
      <alignment horizontal="right" vertical="center" wrapText="1"/>
    </xf>
    <xf numFmtId="174" fontId="1" fillId="0" borderId="0" xfId="0" applyNumberFormat="1" applyFont="1" applyAlignment="1">
      <alignment horizontal="justify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/>
    </xf>
    <xf numFmtId="171" fontId="1" fillId="34" borderId="10" xfId="45" applyFont="1" applyFill="1" applyBorder="1" applyAlignment="1">
      <alignment horizontal="justify" vertical="center"/>
    </xf>
    <xf numFmtId="174" fontId="1" fillId="0" borderId="13" xfId="45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4" fontId="1" fillId="0" borderId="17" xfId="45" applyNumberFormat="1" applyFont="1" applyBorder="1" applyAlignment="1">
      <alignment horizontal="center" vertical="center"/>
    </xf>
    <xf numFmtId="174" fontId="1" fillId="0" borderId="18" xfId="45" applyNumberFormat="1" applyFont="1" applyBorder="1" applyAlignment="1">
      <alignment horizontal="center" vertical="center"/>
    </xf>
    <xf numFmtId="174" fontId="1" fillId="0" borderId="13" xfId="45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view="pageBreakPreview" zoomScaleNormal="75" zoomScaleSheetLayoutView="100" zoomScalePageLayoutView="0" workbookViewId="0" topLeftCell="A1">
      <selection activeCell="D48" sqref="D48"/>
    </sheetView>
  </sheetViews>
  <sheetFormatPr defaultColWidth="9.140625" defaultRowHeight="12.75"/>
  <cols>
    <col min="1" max="1" width="5.7109375" style="2" customWidth="1"/>
    <col min="2" max="2" width="49.7109375" style="2" customWidth="1"/>
    <col min="3" max="3" width="72.8515625" style="2" customWidth="1"/>
    <col min="4" max="6" width="20.7109375" style="2" customWidth="1"/>
    <col min="7" max="7" width="21.7109375" style="2" customWidth="1"/>
    <col min="8" max="8" width="29.140625" style="2" bestFit="1" customWidth="1"/>
    <col min="9" max="9" width="10.00390625" style="2" bestFit="1" customWidth="1"/>
    <col min="10" max="16384" width="9.140625" style="2" customWidth="1"/>
  </cols>
  <sheetData>
    <row r="1" spans="1:6" ht="19.5" customHeight="1">
      <c r="A1" s="27" t="s">
        <v>54</v>
      </c>
      <c r="B1" s="28"/>
      <c r="C1" s="28"/>
      <c r="D1" s="28"/>
      <c r="E1" s="28"/>
      <c r="F1" s="29"/>
    </row>
    <row r="2" spans="1:6" s="1" customFormat="1" ht="12">
      <c r="A2" s="16"/>
      <c r="B2" s="17"/>
      <c r="C2" s="17"/>
      <c r="D2" s="17"/>
      <c r="E2" s="17"/>
      <c r="F2" s="18"/>
    </row>
    <row r="3" spans="1:6" ht="39.75" customHeight="1">
      <c r="A3" s="3" t="s">
        <v>20</v>
      </c>
      <c r="B3" s="3" t="s">
        <v>0</v>
      </c>
      <c r="C3" s="4" t="s">
        <v>14</v>
      </c>
      <c r="D3" s="4" t="s">
        <v>15</v>
      </c>
      <c r="E3" s="4" t="s">
        <v>16</v>
      </c>
      <c r="F3" s="4" t="s">
        <v>26</v>
      </c>
    </row>
    <row r="4" spans="1:8" ht="24.75" customHeight="1">
      <c r="A4" s="3" t="s">
        <v>3</v>
      </c>
      <c r="B4" s="5" t="s">
        <v>1</v>
      </c>
      <c r="C4" s="6" t="s">
        <v>24</v>
      </c>
      <c r="D4" s="20">
        <v>57454</v>
      </c>
      <c r="E4" s="20">
        <v>0</v>
      </c>
      <c r="F4" s="6">
        <v>0</v>
      </c>
      <c r="H4" s="7"/>
    </row>
    <row r="5" spans="1:8" ht="24.75" customHeight="1">
      <c r="A5" s="3" t="s">
        <v>3</v>
      </c>
      <c r="B5" s="5" t="s">
        <v>2</v>
      </c>
      <c r="C5" s="6" t="s">
        <v>24</v>
      </c>
      <c r="D5" s="20">
        <v>120726</v>
      </c>
      <c r="E5" s="20">
        <v>0</v>
      </c>
      <c r="F5" s="6">
        <v>0</v>
      </c>
      <c r="H5" s="7"/>
    </row>
    <row r="6" spans="1:8" ht="24.75" customHeight="1">
      <c r="A6" s="3" t="s">
        <v>3</v>
      </c>
      <c r="B6" s="5" t="s">
        <v>27</v>
      </c>
      <c r="C6" s="6" t="s">
        <v>24</v>
      </c>
      <c r="D6" s="20">
        <v>158219</v>
      </c>
      <c r="E6" s="20">
        <v>0</v>
      </c>
      <c r="F6" s="6">
        <v>0</v>
      </c>
      <c r="H6" s="7"/>
    </row>
    <row r="7" spans="1:8" ht="24.75" customHeight="1">
      <c r="A7" s="3" t="s">
        <v>3</v>
      </c>
      <c r="B7" s="5" t="s">
        <v>28</v>
      </c>
      <c r="C7" s="6" t="s">
        <v>24</v>
      </c>
      <c r="D7" s="20">
        <v>117023</v>
      </c>
      <c r="E7" s="20">
        <v>0</v>
      </c>
      <c r="F7" s="6">
        <v>0</v>
      </c>
      <c r="H7" s="7"/>
    </row>
    <row r="8" spans="1:8" ht="24.75" customHeight="1">
      <c r="A8" s="3" t="s">
        <v>3</v>
      </c>
      <c r="B8" s="5" t="s">
        <v>29</v>
      </c>
      <c r="C8" s="6" t="s">
        <v>24</v>
      </c>
      <c r="D8" s="19">
        <v>101621</v>
      </c>
      <c r="E8" s="19">
        <v>0</v>
      </c>
      <c r="F8" s="8">
        <v>0</v>
      </c>
      <c r="H8" s="7"/>
    </row>
    <row r="9" spans="1:6" ht="24.75" customHeight="1">
      <c r="A9" s="3" t="s">
        <v>6</v>
      </c>
      <c r="B9" s="5" t="s">
        <v>30</v>
      </c>
      <c r="C9" s="6" t="s">
        <v>24</v>
      </c>
      <c r="D9" s="19">
        <v>89917</v>
      </c>
      <c r="E9" s="19">
        <v>0</v>
      </c>
      <c r="F9" s="8">
        <v>0</v>
      </c>
    </row>
    <row r="10" spans="1:6" ht="24.75" customHeight="1">
      <c r="A10" s="3" t="s">
        <v>6</v>
      </c>
      <c r="B10" s="9" t="s">
        <v>19</v>
      </c>
      <c r="C10" s="8" t="s">
        <v>24</v>
      </c>
      <c r="D10" s="19">
        <v>76906</v>
      </c>
      <c r="E10" s="19">
        <v>15195</v>
      </c>
      <c r="F10" s="8">
        <v>0</v>
      </c>
    </row>
    <row r="11" spans="1:6" ht="24.75" customHeight="1">
      <c r="A11" s="3" t="s">
        <v>7</v>
      </c>
      <c r="B11" s="9" t="s">
        <v>49</v>
      </c>
      <c r="C11" s="8" t="s">
        <v>24</v>
      </c>
      <c r="D11" s="19">
        <v>40000</v>
      </c>
      <c r="E11" s="19">
        <v>0</v>
      </c>
      <c r="F11" s="8">
        <v>0</v>
      </c>
    </row>
    <row r="12" spans="1:6" ht="24.75" customHeight="1">
      <c r="A12" s="3" t="s">
        <v>7</v>
      </c>
      <c r="B12" s="5" t="s">
        <v>4</v>
      </c>
      <c r="C12" s="6" t="s">
        <v>24</v>
      </c>
      <c r="D12" s="20">
        <v>28000</v>
      </c>
      <c r="E12" s="20">
        <v>0</v>
      </c>
      <c r="F12" s="6">
        <v>0</v>
      </c>
    </row>
    <row r="13" spans="1:6" ht="24.75" customHeight="1">
      <c r="A13" s="3" t="s">
        <v>7</v>
      </c>
      <c r="B13" s="5" t="s">
        <v>5</v>
      </c>
      <c r="C13" s="6" t="s">
        <v>24</v>
      </c>
      <c r="D13" s="20">
        <v>123390</v>
      </c>
      <c r="E13" s="20">
        <v>0</v>
      </c>
      <c r="F13" s="6">
        <v>0</v>
      </c>
    </row>
    <row r="14" spans="1:8" ht="24.75" customHeight="1">
      <c r="A14" s="3" t="s">
        <v>3</v>
      </c>
      <c r="B14" s="5" t="s">
        <v>32</v>
      </c>
      <c r="C14" s="8" t="s">
        <v>41</v>
      </c>
      <c r="D14" s="20">
        <v>1693000</v>
      </c>
      <c r="E14" s="20">
        <v>40957</v>
      </c>
      <c r="F14" s="20">
        <v>3654879</v>
      </c>
      <c r="H14" s="10"/>
    </row>
    <row r="15" spans="1:8" ht="24.75" customHeight="1">
      <c r="A15" s="3" t="s">
        <v>6</v>
      </c>
      <c r="B15" s="5" t="s">
        <v>32</v>
      </c>
      <c r="C15" s="8" t="s">
        <v>41</v>
      </c>
      <c r="D15" s="20">
        <v>394812</v>
      </c>
      <c r="E15" s="20">
        <v>0</v>
      </c>
      <c r="F15" s="6">
        <v>0</v>
      </c>
      <c r="H15" s="10"/>
    </row>
    <row r="16" spans="1:8" ht="24.75" customHeight="1">
      <c r="A16" s="3" t="s">
        <v>7</v>
      </c>
      <c r="B16" s="5" t="s">
        <v>33</v>
      </c>
      <c r="C16" s="8" t="s">
        <v>41</v>
      </c>
      <c r="D16" s="20">
        <v>1609268</v>
      </c>
      <c r="E16" s="20">
        <v>0</v>
      </c>
      <c r="F16" s="6">
        <v>0</v>
      </c>
      <c r="H16" s="10"/>
    </row>
    <row r="17" spans="1:8" ht="24.75" customHeight="1">
      <c r="A17" s="3" t="s">
        <v>3</v>
      </c>
      <c r="B17" s="5" t="s">
        <v>8</v>
      </c>
      <c r="C17" s="8" t="s">
        <v>41</v>
      </c>
      <c r="D17" s="20">
        <v>389807</v>
      </c>
      <c r="E17" s="20">
        <v>8295</v>
      </c>
      <c r="F17" s="6">
        <v>0</v>
      </c>
      <c r="H17" s="7"/>
    </row>
    <row r="18" spans="1:8" ht="24.75" customHeight="1">
      <c r="A18" s="3" t="s">
        <v>3</v>
      </c>
      <c r="B18" s="5" t="s">
        <v>42</v>
      </c>
      <c r="C18" s="8" t="s">
        <v>41</v>
      </c>
      <c r="D18" s="20">
        <v>50000</v>
      </c>
      <c r="E18" s="20">
        <v>0</v>
      </c>
      <c r="F18" s="6">
        <v>0</v>
      </c>
      <c r="H18" s="7"/>
    </row>
    <row r="19" spans="1:8" ht="24.75" customHeight="1">
      <c r="A19" s="3" t="s">
        <v>6</v>
      </c>
      <c r="B19" s="5" t="s">
        <v>42</v>
      </c>
      <c r="C19" s="8" t="s">
        <v>41</v>
      </c>
      <c r="D19" s="20">
        <v>50000</v>
      </c>
      <c r="E19" s="20">
        <v>0</v>
      </c>
      <c r="F19" s="6">
        <v>0</v>
      </c>
      <c r="H19" s="7"/>
    </row>
    <row r="20" spans="1:8" ht="24.75" customHeight="1">
      <c r="A20" s="3" t="s">
        <v>7</v>
      </c>
      <c r="B20" s="5" t="s">
        <v>31</v>
      </c>
      <c r="C20" s="8" t="s">
        <v>40</v>
      </c>
      <c r="D20" s="20">
        <v>100000</v>
      </c>
      <c r="E20" s="20">
        <v>0</v>
      </c>
      <c r="F20" s="6">
        <v>0</v>
      </c>
      <c r="H20" s="7"/>
    </row>
    <row r="21" spans="1:8" ht="24.75" customHeight="1">
      <c r="A21" s="3" t="s">
        <v>6</v>
      </c>
      <c r="B21" s="5" t="s">
        <v>30</v>
      </c>
      <c r="C21" s="8" t="s">
        <v>43</v>
      </c>
      <c r="D21" s="20">
        <v>23488</v>
      </c>
      <c r="E21" s="20">
        <v>0</v>
      </c>
      <c r="F21" s="6">
        <v>0</v>
      </c>
      <c r="H21" s="7"/>
    </row>
    <row r="22" spans="1:8" s="12" customFormat="1" ht="24.75" customHeight="1">
      <c r="A22" s="11" t="s">
        <v>3</v>
      </c>
      <c r="B22" s="5" t="s">
        <v>21</v>
      </c>
      <c r="C22" s="8" t="s">
        <v>17</v>
      </c>
      <c r="D22" s="19">
        <v>16126</v>
      </c>
      <c r="E22" s="20">
        <v>0</v>
      </c>
      <c r="F22" s="6">
        <v>0</v>
      </c>
      <c r="H22" s="13"/>
    </row>
    <row r="23" spans="1:6" ht="24.75" customHeight="1">
      <c r="A23" s="11" t="s">
        <v>6</v>
      </c>
      <c r="B23" s="5" t="s">
        <v>34</v>
      </c>
      <c r="C23" s="8" t="s">
        <v>18</v>
      </c>
      <c r="D23" s="19">
        <f>14700</f>
        <v>14700</v>
      </c>
      <c r="E23" s="20">
        <v>0</v>
      </c>
      <c r="F23" s="20">
        <f>(1539404+27840)</f>
        <v>1567244</v>
      </c>
    </row>
    <row r="24" spans="1:6" ht="24.75" customHeight="1">
      <c r="A24" s="3" t="s">
        <v>6</v>
      </c>
      <c r="B24" s="5" t="s">
        <v>35</v>
      </c>
      <c r="C24" s="6" t="s">
        <v>18</v>
      </c>
      <c r="D24" s="20">
        <v>14700</v>
      </c>
      <c r="E24" s="20">
        <v>0</v>
      </c>
      <c r="F24" s="20">
        <v>554421</v>
      </c>
    </row>
    <row r="25" spans="1:6" ht="24.75" customHeight="1">
      <c r="A25" s="23" t="s">
        <v>3</v>
      </c>
      <c r="B25" s="24" t="s">
        <v>36</v>
      </c>
      <c r="C25" s="25" t="s">
        <v>23</v>
      </c>
      <c r="D25" s="20">
        <v>5119445</v>
      </c>
      <c r="E25" s="20">
        <v>500000</v>
      </c>
      <c r="F25" s="20">
        <v>16920821</v>
      </c>
    </row>
    <row r="26" spans="1:6" ht="24.75" customHeight="1">
      <c r="A26" s="23" t="s">
        <v>3</v>
      </c>
      <c r="B26" s="24" t="s">
        <v>36</v>
      </c>
      <c r="C26" s="25" t="s">
        <v>47</v>
      </c>
      <c r="D26" s="20">
        <v>2071365.6</v>
      </c>
      <c r="E26" s="20">
        <v>0</v>
      </c>
      <c r="F26" s="20">
        <v>0</v>
      </c>
    </row>
    <row r="27" spans="1:6" ht="24.75" customHeight="1">
      <c r="A27" s="23" t="s">
        <v>3</v>
      </c>
      <c r="B27" s="24" t="s">
        <v>36</v>
      </c>
      <c r="C27" s="25" t="s">
        <v>22</v>
      </c>
      <c r="D27" s="20">
        <v>1390125</v>
      </c>
      <c r="E27" s="20">
        <v>81758</v>
      </c>
      <c r="F27" s="20">
        <v>200000</v>
      </c>
    </row>
    <row r="28" spans="1:6" ht="24.75" customHeight="1">
      <c r="A28" s="3" t="s">
        <v>3</v>
      </c>
      <c r="B28" s="14" t="s">
        <v>37</v>
      </c>
      <c r="C28" s="6" t="s">
        <v>23</v>
      </c>
      <c r="D28" s="20">
        <v>4481085</v>
      </c>
      <c r="E28" s="20">
        <v>1044964</v>
      </c>
      <c r="F28" s="20">
        <v>11958764.68</v>
      </c>
    </row>
    <row r="29" spans="1:6" ht="24.75" customHeight="1">
      <c r="A29" s="3" t="s">
        <v>3</v>
      </c>
      <c r="B29" s="14" t="s">
        <v>37</v>
      </c>
      <c r="C29" s="6" t="s">
        <v>48</v>
      </c>
      <c r="D29" s="20">
        <v>35905.5</v>
      </c>
      <c r="E29" s="20">
        <v>0</v>
      </c>
      <c r="F29" s="20">
        <v>0</v>
      </c>
    </row>
    <row r="30" spans="1:6" ht="24.75" customHeight="1">
      <c r="A30" s="3" t="s">
        <v>3</v>
      </c>
      <c r="B30" s="14" t="s">
        <v>37</v>
      </c>
      <c r="C30" s="8" t="s">
        <v>22</v>
      </c>
      <c r="D30" s="20">
        <v>1344089</v>
      </c>
      <c r="E30" s="20">
        <v>20784</v>
      </c>
      <c r="F30" s="20">
        <v>12000</v>
      </c>
    </row>
    <row r="31" spans="1:7" ht="24.75" customHeight="1">
      <c r="A31" s="3" t="s">
        <v>3</v>
      </c>
      <c r="B31" s="14" t="s">
        <v>37</v>
      </c>
      <c r="C31" s="8" t="s">
        <v>55</v>
      </c>
      <c r="D31" s="20">
        <f>(104354.28+169653.25)</f>
        <v>274007.53</v>
      </c>
      <c r="E31" s="20">
        <v>0</v>
      </c>
      <c r="F31" s="20">
        <v>0</v>
      </c>
      <c r="G31" s="22"/>
    </row>
    <row r="32" spans="1:9" ht="24.75" customHeight="1">
      <c r="A32" s="11" t="s">
        <v>6</v>
      </c>
      <c r="B32" s="14" t="s">
        <v>38</v>
      </c>
      <c r="C32" s="8" t="s">
        <v>44</v>
      </c>
      <c r="D32" s="20">
        <v>3568956</v>
      </c>
      <c r="E32" s="20">
        <v>517043</v>
      </c>
      <c r="F32" s="20">
        <v>4799858</v>
      </c>
      <c r="I32" s="15"/>
    </row>
    <row r="33" spans="1:8" ht="24.75" customHeight="1">
      <c r="A33" s="3" t="s">
        <v>6</v>
      </c>
      <c r="B33" s="14" t="s">
        <v>38</v>
      </c>
      <c r="C33" s="8" t="s">
        <v>22</v>
      </c>
      <c r="D33" s="20">
        <v>1732130</v>
      </c>
      <c r="E33" s="20">
        <v>40000</v>
      </c>
      <c r="F33" s="20">
        <v>367000</v>
      </c>
      <c r="H33" s="7"/>
    </row>
    <row r="34" spans="1:9" ht="24.75" customHeight="1">
      <c r="A34" s="11" t="s">
        <v>6</v>
      </c>
      <c r="B34" s="14" t="s">
        <v>38</v>
      </c>
      <c r="C34" s="8" t="s">
        <v>46</v>
      </c>
      <c r="D34" s="20">
        <v>1241000</v>
      </c>
      <c r="E34" s="20">
        <v>0</v>
      </c>
      <c r="F34" s="20">
        <v>0</v>
      </c>
      <c r="I34" s="15"/>
    </row>
    <row r="35" spans="1:9" ht="24.75" customHeight="1">
      <c r="A35" s="11" t="s">
        <v>6</v>
      </c>
      <c r="B35" s="14" t="s">
        <v>38</v>
      </c>
      <c r="C35" s="8" t="s">
        <v>56</v>
      </c>
      <c r="D35" s="20">
        <f>(171072+159552)</f>
        <v>330624</v>
      </c>
      <c r="E35" s="20"/>
      <c r="F35" s="20"/>
      <c r="I35" s="15"/>
    </row>
    <row r="36" spans="1:6" ht="24.75" customHeight="1">
      <c r="A36" s="3" t="s">
        <v>6</v>
      </c>
      <c r="B36" s="9" t="s">
        <v>19</v>
      </c>
      <c r="C36" s="8" t="s">
        <v>25</v>
      </c>
      <c r="D36" s="20">
        <v>53613</v>
      </c>
      <c r="E36" s="20">
        <v>28809</v>
      </c>
      <c r="F36" s="21">
        <v>0</v>
      </c>
    </row>
    <row r="37" spans="1:6" ht="24.75" customHeight="1">
      <c r="A37" s="3" t="s">
        <v>3</v>
      </c>
      <c r="B37" s="9" t="s">
        <v>9</v>
      </c>
      <c r="C37" s="8" t="s">
        <v>51</v>
      </c>
      <c r="D37" s="20">
        <f>1255581</f>
        <v>1255581</v>
      </c>
      <c r="E37" s="30">
        <v>1126732</v>
      </c>
      <c r="F37" s="21">
        <v>0</v>
      </c>
    </row>
    <row r="38" spans="1:6" ht="24.75" customHeight="1">
      <c r="A38" s="3" t="s">
        <v>3</v>
      </c>
      <c r="B38" s="9" t="s">
        <v>9</v>
      </c>
      <c r="C38" s="8" t="s">
        <v>50</v>
      </c>
      <c r="D38" s="20">
        <v>2040003</v>
      </c>
      <c r="E38" s="31"/>
      <c r="F38" s="21">
        <v>0</v>
      </c>
    </row>
    <row r="39" spans="1:6" ht="24.75" customHeight="1">
      <c r="A39" s="3" t="s">
        <v>3</v>
      </c>
      <c r="B39" s="9" t="s">
        <v>9</v>
      </c>
      <c r="C39" s="8" t="s">
        <v>45</v>
      </c>
      <c r="D39" s="20">
        <v>3297218</v>
      </c>
      <c r="E39" s="32"/>
      <c r="F39" s="21">
        <v>0</v>
      </c>
    </row>
    <row r="40" spans="1:6" ht="24.75" customHeight="1">
      <c r="A40" s="3" t="s">
        <v>3</v>
      </c>
      <c r="B40" s="9" t="s">
        <v>9</v>
      </c>
      <c r="C40" s="8" t="s">
        <v>57</v>
      </c>
      <c r="D40" s="20">
        <v>228096</v>
      </c>
      <c r="E40" s="26"/>
      <c r="F40" s="21"/>
    </row>
    <row r="41" spans="1:8" ht="24.75" customHeight="1">
      <c r="A41" s="3" t="s">
        <v>3</v>
      </c>
      <c r="B41" s="9" t="s">
        <v>10</v>
      </c>
      <c r="C41" s="8" t="s">
        <v>51</v>
      </c>
      <c r="D41" s="20">
        <v>211708</v>
      </c>
      <c r="E41" s="20">
        <v>0</v>
      </c>
      <c r="F41" s="21">
        <v>0</v>
      </c>
      <c r="H41" s="7"/>
    </row>
    <row r="42" spans="1:8" ht="24.75" customHeight="1">
      <c r="A42" s="3" t="s">
        <v>3</v>
      </c>
      <c r="B42" s="9" t="s">
        <v>10</v>
      </c>
      <c r="C42" s="8" t="s">
        <v>50</v>
      </c>
      <c r="D42" s="20">
        <v>620606</v>
      </c>
      <c r="E42" s="20">
        <v>0</v>
      </c>
      <c r="F42" s="21">
        <v>0</v>
      </c>
      <c r="H42" s="7"/>
    </row>
    <row r="43" spans="1:8" ht="24.75" customHeight="1">
      <c r="A43" s="3" t="s">
        <v>3</v>
      </c>
      <c r="B43" s="9" t="s">
        <v>10</v>
      </c>
      <c r="C43" s="8" t="s">
        <v>52</v>
      </c>
      <c r="D43" s="20">
        <v>174891</v>
      </c>
      <c r="E43" s="20">
        <v>0</v>
      </c>
      <c r="F43" s="21">
        <v>0</v>
      </c>
      <c r="H43" s="7"/>
    </row>
    <row r="44" spans="1:6" ht="24.75" customHeight="1">
      <c r="A44" s="3" t="s">
        <v>3</v>
      </c>
      <c r="B44" s="9" t="s">
        <v>11</v>
      </c>
      <c r="C44" s="8" t="s">
        <v>45</v>
      </c>
      <c r="D44" s="20">
        <v>864502</v>
      </c>
      <c r="E44" s="20">
        <v>221659</v>
      </c>
      <c r="F44" s="21">
        <v>0</v>
      </c>
    </row>
    <row r="45" spans="1:8" ht="24.75" customHeight="1">
      <c r="A45" s="3" t="s">
        <v>7</v>
      </c>
      <c r="B45" s="9" t="s">
        <v>39</v>
      </c>
      <c r="C45" s="8" t="s">
        <v>25</v>
      </c>
      <c r="D45" s="20">
        <v>850974</v>
      </c>
      <c r="E45" s="20">
        <v>714</v>
      </c>
      <c r="F45" s="21">
        <v>0</v>
      </c>
      <c r="H45" s="7"/>
    </row>
    <row r="46" spans="1:6" ht="24.75" customHeight="1">
      <c r="A46" s="3" t="s">
        <v>7</v>
      </c>
      <c r="B46" s="9" t="s">
        <v>12</v>
      </c>
      <c r="C46" s="8" t="s">
        <v>25</v>
      </c>
      <c r="D46" s="20">
        <v>150323</v>
      </c>
      <c r="E46" s="20">
        <v>2831</v>
      </c>
      <c r="F46" s="21">
        <v>0</v>
      </c>
    </row>
    <row r="47" spans="1:6" ht="24.75" customHeight="1">
      <c r="A47" s="3" t="s">
        <v>7</v>
      </c>
      <c r="B47" s="9" t="s">
        <v>13</v>
      </c>
      <c r="C47" s="8" t="s">
        <v>25</v>
      </c>
      <c r="D47" s="20">
        <v>340624</v>
      </c>
      <c r="E47" s="20">
        <v>1986</v>
      </c>
      <c r="F47" s="21">
        <v>0</v>
      </c>
    </row>
    <row r="48" spans="1:6" ht="24.75" customHeight="1">
      <c r="A48" s="3" t="s">
        <v>7</v>
      </c>
      <c r="B48" s="9" t="s">
        <v>53</v>
      </c>
      <c r="C48" s="8" t="s">
        <v>25</v>
      </c>
      <c r="D48" s="20">
        <v>100000</v>
      </c>
      <c r="E48" s="20">
        <v>0</v>
      </c>
      <c r="F48" s="21">
        <v>0</v>
      </c>
    </row>
  </sheetData>
  <sheetProtection/>
  <mergeCells count="2">
    <mergeCell ref="A1:F1"/>
    <mergeCell ref="E37:E39"/>
  </mergeCells>
  <printOptions horizontalCentered="1" verticalCentered="1"/>
  <pageMargins left="0.1968503937007874" right="0.1968503937007874" top="0.15748031496062992" bottom="0.1968503937007874" header="0.15748031496062992" footer="0.1968503937007874"/>
  <pageSetup fitToHeight="3" horizontalDpi="600" verticalDpi="600" orientation="landscape" paperSize="9" scale="58" r:id="rId1"/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USL 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Azienda Usl 7 Siena</dc:creator>
  <cp:keywords/>
  <dc:description/>
  <cp:lastModifiedBy>lcrlbt67e42i726w</cp:lastModifiedBy>
  <cp:lastPrinted>2019-04-16T10:49:44Z</cp:lastPrinted>
  <dcterms:created xsi:type="dcterms:W3CDTF">2016-11-22T13:43:14Z</dcterms:created>
  <dcterms:modified xsi:type="dcterms:W3CDTF">2022-06-10T09:32:55Z</dcterms:modified>
  <cp:category/>
  <cp:version/>
  <cp:contentType/>
  <cp:contentStatus/>
</cp:coreProperties>
</file>